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1730" activeTab="2"/>
  </bookViews>
  <sheets>
    <sheet name="ЗКЦ в МБАЛ" sheetId="1" r:id="rId1"/>
    <sheet name="ЗКЦ в УМБАЛ" sheetId="2" r:id="rId2"/>
    <sheet name="Неонатален слухов скрининг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3" l="1"/>
  <c r="O9" i="3" s="1"/>
  <c r="N8" i="3"/>
  <c r="N7" i="3"/>
  <c r="N6" i="3"/>
  <c r="N5" i="3"/>
  <c r="N4" i="3"/>
  <c r="O32" i="2"/>
  <c r="O31" i="2"/>
  <c r="P31" i="2" s="1"/>
  <c r="O16" i="2"/>
  <c r="P16" i="2" s="1"/>
  <c r="O15" i="2"/>
  <c r="O14" i="2"/>
  <c r="O13" i="2"/>
  <c r="N12" i="2"/>
  <c r="M12" i="2"/>
  <c r="L12" i="2"/>
  <c r="K12" i="2"/>
  <c r="J12" i="2"/>
  <c r="I12" i="2"/>
  <c r="H12" i="2"/>
  <c r="G12" i="2"/>
  <c r="F12" i="2"/>
  <c r="E12" i="2"/>
  <c r="D12" i="2"/>
  <c r="O12" i="2" s="1"/>
  <c r="P12" i="2" s="1"/>
  <c r="C12" i="2"/>
  <c r="O11" i="2"/>
  <c r="O10" i="2"/>
  <c r="N9" i="2"/>
  <c r="M9" i="2"/>
  <c r="L9" i="2"/>
  <c r="K9" i="2"/>
  <c r="J9" i="2"/>
  <c r="I9" i="2"/>
  <c r="H9" i="2"/>
  <c r="G9" i="2"/>
  <c r="F9" i="2"/>
  <c r="E9" i="2"/>
  <c r="D9" i="2"/>
  <c r="C9" i="2"/>
  <c r="O9" i="2" s="1"/>
  <c r="O8" i="2"/>
  <c r="O7" i="2"/>
  <c r="N6" i="2"/>
  <c r="M6" i="2"/>
  <c r="L6" i="2"/>
  <c r="K6" i="2"/>
  <c r="J6" i="2"/>
  <c r="I6" i="2"/>
  <c r="H6" i="2"/>
  <c r="G6" i="2"/>
  <c r="F6" i="2"/>
  <c r="E6" i="2"/>
  <c r="D6" i="2"/>
  <c r="C6" i="2"/>
  <c r="O6" i="2" s="1"/>
  <c r="O5" i="2"/>
  <c r="O4" i="2"/>
  <c r="O16" i="1"/>
  <c r="P16" i="1" s="1"/>
  <c r="O15" i="1"/>
  <c r="O14" i="1"/>
  <c r="O13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O10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N6" i="1"/>
  <c r="M6" i="1"/>
  <c r="L6" i="1"/>
  <c r="K6" i="1"/>
  <c r="J6" i="1"/>
  <c r="I6" i="1"/>
  <c r="H6" i="1"/>
  <c r="G6" i="1"/>
  <c r="F6" i="1"/>
  <c r="E6" i="1"/>
  <c r="D6" i="1"/>
  <c r="C6" i="1"/>
  <c r="O5" i="1"/>
  <c r="O4" i="1"/>
  <c r="O9" i="1" l="1"/>
  <c r="O12" i="1"/>
  <c r="P12" i="1" s="1"/>
  <c r="O6" i="1"/>
</calcChain>
</file>

<file path=xl/sharedStrings.xml><?xml version="1.0" encoding="utf-8"?>
<sst xmlns="http://schemas.openxmlformats.org/spreadsheetml/2006/main" count="130" uniqueCount="60">
  <si>
    <t>Здравно-консултативен център в МБАЛ</t>
  </si>
  <si>
    <t xml:space="preserve">Отчет за 202... г.  за дейността на Здравно-консултативния център към МБАЛ …… </t>
  </si>
  <si>
    <t>Дейност на ЗКЦ</t>
  </si>
  <si>
    <t>месец 
януари</t>
  </si>
  <si>
    <t>месец февруари</t>
  </si>
  <si>
    <t>месец  март</t>
  </si>
  <si>
    <t>месец  април</t>
  </si>
  <si>
    <t>месец 
май</t>
  </si>
  <si>
    <t xml:space="preserve"> месец 
юни</t>
  </si>
  <si>
    <t>месец 
юли</t>
  </si>
  <si>
    <t>месец август</t>
  </si>
  <si>
    <t>месец септември</t>
  </si>
  <si>
    <t>месец  октомври</t>
  </si>
  <si>
    <t>месец ноември</t>
  </si>
  <si>
    <t>месец декември</t>
  </si>
  <si>
    <t>ОБЩО</t>
  </si>
  <si>
    <t>ОБЩО разходи</t>
  </si>
  <si>
    <t xml:space="preserve">       → бременни/родители</t>
  </si>
  <si>
    <t xml:space="preserve">       → деца</t>
  </si>
  <si>
    <t>Брой консултации от социален работник</t>
  </si>
  <si>
    <t>Брой карти за медицински консултации</t>
  </si>
  <si>
    <t xml:space="preserve">       → бременни/родилки</t>
  </si>
  <si>
    <t>Брой карти за домашни посещения на деца</t>
  </si>
  <si>
    <t>Организация на ЗКЦ</t>
  </si>
  <si>
    <t>да/не</t>
  </si>
  <si>
    <t>Забележки/Несътветствия</t>
  </si>
  <si>
    <t>Заповед</t>
  </si>
  <si>
    <t>Помещение, телефон, имейл</t>
  </si>
  <si>
    <t>Информация на интернет-страницата на ЛЗ</t>
  </si>
  <si>
    <t>График за консултации, включително на интернет-страницата на ЛЗ</t>
  </si>
  <si>
    <t>Месечни отчети за дейността на ЗКЦ, утвърдени от директора на ЛЗ</t>
  </si>
  <si>
    <t>Брой лица (деца, бременни, родилки ), отразени в регистъра на лицата, посетили ЗКЦ</t>
  </si>
  <si>
    <t>Брой деца, отразени в базата данни на децата с хронични заболявания и увреждания, посетили ЗКЦ</t>
  </si>
  <si>
    <t>Брой консултации от психолог</t>
  </si>
  <si>
    <t>Отчетни форми за ЗКЦ, съгласно изискванията на договора</t>
  </si>
  <si>
    <t>Лабораторни изследвания и консултации в рамките на биохимичен скрининг</t>
  </si>
  <si>
    <t xml:space="preserve">ОБЩА стойност на  изслед-ванията  </t>
  </si>
  <si>
    <t xml:space="preserve">Брой изследвания </t>
  </si>
  <si>
    <t xml:space="preserve">Брой декларации за информирано съгласие </t>
  </si>
  <si>
    <t>Брой изготвени медико-социални планове</t>
  </si>
  <si>
    <t>Брой досиета на деца с хронични заболявания</t>
  </si>
  <si>
    <t>Брой протоколи от заседания на комисията</t>
  </si>
  <si>
    <t>Комисии за изготвяне на индивидуални за комплексно интердисциплинарно медицинско обслужване и продължителна здравна грижа за деца с хронични заболявания</t>
  </si>
  <si>
    <t>Комисия за деца с 
….</t>
  </si>
  <si>
    <t>Здравно-консултативен център в УМБАЛ</t>
  </si>
  <si>
    <t>Дейност/комисия</t>
  </si>
  <si>
    <t>Годишен доклад с анализ, утвръден от директора на ЛЗ</t>
  </si>
  <si>
    <t>Неонатален слухов скрининг</t>
  </si>
  <si>
    <t xml:space="preserve">ОБЩО </t>
  </si>
  <si>
    <t>Брой епикризи с отразен резултат от изследването</t>
  </si>
  <si>
    <t>Брой отклонения от нормата</t>
  </si>
  <si>
    <t>Брой епикризи с отразени указания за допълнително изследване при установени отклонения</t>
  </si>
  <si>
    <t>Брой декларации за информирано съгласие</t>
  </si>
  <si>
    <t>Брой изследвания</t>
  </si>
  <si>
    <t>Брой консултации от психолог, от тях на:</t>
  </si>
  <si>
    <t xml:space="preserve">Брой родени деца </t>
  </si>
  <si>
    <t>Брой карти за медицински консултации на:</t>
  </si>
  <si>
    <t xml:space="preserve">       → от тях допълнителни прегледи от специалист по АГ, извършени след прегледите по реда на чл. 19 от Наредба № 26 от 2007 г. за предо-ставяне на акушерска помощ на здравно неосигурени жени и за извърш-ване на изследвания извън обхвата на задължителното здравно осигу-ряване на деца и бременни жени</t>
  </si>
  <si>
    <t xml:space="preserve">Отчет за 2024 г.  за дейността на Здравно-консултативния център към МБАЛ АД-Враца </t>
  </si>
  <si>
    <t>Отчет за 2024 г.  за дейности по НППМДЗ в МБАЛ "Христо Ботев" АД гр.Враца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</si>
</sst>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5" xfId="0" applyNumberFormat="1" applyFont="1" applyBorder="1" applyAlignment="1" applyProtection="1">
      <alignment horizontal="right" wrapText="1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4" fontId="4" fillId="0" borderId="10" xfId="0" applyNumberFormat="1" applyFont="1" applyBorder="1" applyAlignment="1" applyProtection="1">
      <alignment horizontal="right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1" fontId="6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1" fontId="5" fillId="0" borderId="9" xfId="0" applyNumberFormat="1" applyFont="1" applyFill="1" applyBorder="1" applyAlignment="1" applyProtection="1">
      <alignment horizontal="right" wrapText="1"/>
      <protection locked="0"/>
    </xf>
    <xf numFmtId="1" fontId="5" fillId="0" borderId="0" xfId="0" applyNumberFormat="1" applyFont="1" applyFill="1" applyBorder="1" applyAlignment="1" applyProtection="1">
      <alignment horizontal="right" wrapText="1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1" fontId="2" fillId="0" borderId="12" xfId="0" applyNumberFormat="1" applyFont="1" applyBorder="1" applyAlignment="1" applyProtection="1">
      <alignment horizontal="center" vertical="top" wrapText="1"/>
      <protection locked="0"/>
    </xf>
    <xf numFmtId="0" fontId="0" fillId="0" borderId="13" xfId="0" applyBorder="1" applyProtection="1">
      <protection locked="0"/>
    </xf>
    <xf numFmtId="3" fontId="4" fillId="2" borderId="5" xfId="0" applyNumberFormat="1" applyFont="1" applyFill="1" applyBorder="1" applyAlignment="1" applyProtection="1">
      <alignment horizontal="right" wrapText="1"/>
    </xf>
    <xf numFmtId="1" fontId="5" fillId="0" borderId="5" xfId="0" applyNumberFormat="1" applyFont="1" applyFill="1" applyBorder="1" applyAlignment="1" applyProtection="1">
      <alignment horizontal="right" wrapText="1"/>
      <protection locked="0"/>
    </xf>
    <xf numFmtId="1" fontId="0" fillId="0" borderId="5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horizontal="center"/>
      <protection locked="0"/>
    </xf>
    <xf numFmtId="1" fontId="2" fillId="3" borderId="5" xfId="0" applyNumberFormat="1" applyFont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right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Protection="1"/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5" xfId="0" applyNumberFormat="1" applyFont="1" applyFill="1" applyBorder="1" applyAlignment="1" applyProtection="1">
      <alignment horizontal="right" wrapText="1"/>
    </xf>
    <xf numFmtId="0" fontId="2" fillId="7" borderId="5" xfId="0" applyFont="1" applyFill="1" applyBorder="1" applyProtection="1"/>
    <xf numFmtId="0" fontId="4" fillId="5" borderId="5" xfId="0" applyFont="1" applyFill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1" fontId="2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12" xfId="0" applyNumberFormat="1" applyFont="1" applyFill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1" fontId="2" fillId="0" borderId="0" xfId="0" applyNumberFormat="1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righ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4" fillId="5" borderId="5" xfId="0" applyNumberFormat="1" applyFont="1" applyFill="1" applyBorder="1" applyAlignment="1" applyProtection="1">
      <alignment horizontal="left" vertical="center" wrapText="1"/>
      <protection locked="0"/>
    </xf>
    <xf numFmtId="3" fontId="4" fillId="0" borderId="5" xfId="0" applyNumberFormat="1" applyFont="1" applyBorder="1" applyAlignment="1" applyProtection="1">
      <alignment horizontal="right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" fontId="6" fillId="0" borderId="12" xfId="0" applyNumberFormat="1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7" fillId="5" borderId="14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3" fontId="4" fillId="4" borderId="6" xfId="0" applyNumberFormat="1" applyFont="1" applyFill="1" applyBorder="1" applyAlignment="1" applyProtection="1">
      <alignment horizontal="center" wrapText="1"/>
      <protection locked="0"/>
    </xf>
    <xf numFmtId="3" fontId="4" fillId="4" borderId="7" xfId="0" applyNumberFormat="1" applyFont="1" applyFill="1" applyBorder="1" applyAlignment="1" applyProtection="1">
      <alignment horizontal="center" wrapText="1"/>
      <protection locked="0"/>
    </xf>
    <xf numFmtId="3" fontId="4" fillId="4" borderId="8" xfId="0" applyNumberFormat="1" applyFont="1" applyFill="1" applyBorder="1" applyAlignment="1" applyProtection="1">
      <alignment horizontal="center" wrapText="1"/>
      <protection locked="0"/>
    </xf>
    <xf numFmtId="0" fontId="2" fillId="5" borderId="5" xfId="0" applyFont="1" applyFill="1" applyBorder="1" applyAlignment="1" applyProtection="1">
      <alignment horizontal="left" vertical="center" wrapText="1"/>
      <protection locked="0"/>
    </xf>
    <xf numFmtId="1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4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 applyProtection="1">
      <alignment horizontal="center" wrapText="1"/>
      <protection locked="0"/>
    </xf>
    <xf numFmtId="4" fontId="6" fillId="0" borderId="5" xfId="0" applyNumberFormat="1" applyFont="1" applyBorder="1" applyAlignment="1" applyProtection="1">
      <alignment horizontal="center" vertical="top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" fontId="5" fillId="0" borderId="5" xfId="0" applyNumberFormat="1" applyFont="1" applyFill="1" applyBorder="1" applyAlignment="1" applyProtection="1">
      <alignment horizontal="center" wrapText="1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workbookViewId="0">
      <selection activeCell="S14" sqref="S14"/>
    </sheetView>
  </sheetViews>
  <sheetFormatPr defaultRowHeight="15" x14ac:dyDescent="0.25"/>
  <cols>
    <col min="1" max="1" width="29" style="50" customWidth="1"/>
    <col min="2" max="2" width="39.7109375" style="50" customWidth="1"/>
    <col min="3" max="14" width="11.140625" style="50" customWidth="1"/>
    <col min="15" max="15" width="8.5703125" style="50" customWidth="1"/>
    <col min="16" max="16384" width="9.140625" style="50"/>
  </cols>
  <sheetData>
    <row r="1" spans="1:16" ht="34.5" customHeight="1" x14ac:dyDescent="0.25">
      <c r="A1" s="1"/>
      <c r="B1" s="2"/>
      <c r="C1" s="3"/>
      <c r="D1" s="2"/>
      <c r="E1" s="2"/>
      <c r="F1" s="3"/>
      <c r="G1" s="2"/>
      <c r="H1" s="2"/>
      <c r="I1" s="3"/>
      <c r="J1" s="2"/>
      <c r="K1" s="72" t="s">
        <v>0</v>
      </c>
      <c r="L1" s="72"/>
      <c r="M1" s="72"/>
      <c r="N1" s="72"/>
      <c r="O1" s="72"/>
      <c r="P1" s="73"/>
    </row>
    <row r="2" spans="1:16" ht="31.5" customHeight="1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45" customHeight="1" x14ac:dyDescent="0.25">
      <c r="A3" s="75" t="s">
        <v>2</v>
      </c>
      <c r="B3" s="75"/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 t="s">
        <v>13</v>
      </c>
      <c r="N3" s="41" t="s">
        <v>14</v>
      </c>
      <c r="O3" s="41" t="s">
        <v>15</v>
      </c>
      <c r="P3" s="42" t="s">
        <v>16</v>
      </c>
    </row>
    <row r="4" spans="1:16" ht="42" customHeight="1" x14ac:dyDescent="0.25">
      <c r="A4" s="71" t="s">
        <v>31</v>
      </c>
      <c r="B4" s="71"/>
      <c r="C4" s="4">
        <v>24</v>
      </c>
      <c r="D4" s="4">
        <v>23</v>
      </c>
      <c r="E4" s="4">
        <v>18</v>
      </c>
      <c r="F4" s="4">
        <v>12</v>
      </c>
      <c r="G4" s="4">
        <v>12</v>
      </c>
      <c r="H4" s="4">
        <v>15</v>
      </c>
      <c r="I4" s="4">
        <v>25</v>
      </c>
      <c r="J4" s="4">
        <v>17</v>
      </c>
      <c r="K4" s="4">
        <v>19</v>
      </c>
      <c r="L4" s="4">
        <v>17</v>
      </c>
      <c r="M4" s="4">
        <v>14</v>
      </c>
      <c r="N4" s="4">
        <v>17</v>
      </c>
      <c r="O4" s="27">
        <f>SUM(C4:N4)</f>
        <v>213</v>
      </c>
      <c r="P4" s="80"/>
    </row>
    <row r="5" spans="1:16" ht="42" customHeight="1" x14ac:dyDescent="0.25">
      <c r="A5" s="71" t="s">
        <v>32</v>
      </c>
      <c r="B5" s="71"/>
      <c r="C5" s="4">
        <v>6</v>
      </c>
      <c r="D5" s="4">
        <v>7</v>
      </c>
      <c r="E5" s="4">
        <v>4</v>
      </c>
      <c r="F5" s="4">
        <v>4</v>
      </c>
      <c r="G5" s="4">
        <v>4</v>
      </c>
      <c r="H5" s="4">
        <v>2</v>
      </c>
      <c r="I5" s="4">
        <v>8</v>
      </c>
      <c r="J5" s="4">
        <v>4</v>
      </c>
      <c r="K5" s="4">
        <v>5</v>
      </c>
      <c r="L5" s="4">
        <v>3</v>
      </c>
      <c r="M5" s="4">
        <v>1</v>
      </c>
      <c r="N5" s="4">
        <v>2</v>
      </c>
      <c r="O5" s="27">
        <f t="shared" ref="O5:O16" si="0">SUM(C5:N5)</f>
        <v>50</v>
      </c>
      <c r="P5" s="81"/>
    </row>
    <row r="6" spans="1:16" ht="27" customHeight="1" x14ac:dyDescent="0.25">
      <c r="A6" s="75" t="s">
        <v>54</v>
      </c>
      <c r="B6" s="75"/>
      <c r="C6" s="27">
        <f>C7+C8</f>
        <v>5</v>
      </c>
      <c r="D6" s="27">
        <f t="shared" ref="D6:N6" si="1">D7+D8</f>
        <v>5</v>
      </c>
      <c r="E6" s="27">
        <f t="shared" si="1"/>
        <v>6</v>
      </c>
      <c r="F6" s="27">
        <f t="shared" si="1"/>
        <v>5</v>
      </c>
      <c r="G6" s="27">
        <f t="shared" si="1"/>
        <v>5</v>
      </c>
      <c r="H6" s="27">
        <f t="shared" si="1"/>
        <v>6</v>
      </c>
      <c r="I6" s="27">
        <f t="shared" si="1"/>
        <v>7</v>
      </c>
      <c r="J6" s="27">
        <f t="shared" si="1"/>
        <v>5</v>
      </c>
      <c r="K6" s="27">
        <f t="shared" si="1"/>
        <v>7</v>
      </c>
      <c r="L6" s="27">
        <f t="shared" si="1"/>
        <v>6</v>
      </c>
      <c r="M6" s="27">
        <f t="shared" si="1"/>
        <v>6</v>
      </c>
      <c r="N6" s="27">
        <f t="shared" si="1"/>
        <v>5</v>
      </c>
      <c r="O6" s="27">
        <f t="shared" si="0"/>
        <v>68</v>
      </c>
      <c r="P6" s="81"/>
    </row>
    <row r="7" spans="1:16" ht="27" customHeight="1" x14ac:dyDescent="0.25">
      <c r="A7" s="76" t="s">
        <v>17</v>
      </c>
      <c r="B7" s="75"/>
      <c r="C7" s="4">
        <v>5</v>
      </c>
      <c r="D7" s="4">
        <v>5</v>
      </c>
      <c r="E7" s="4">
        <v>6</v>
      </c>
      <c r="F7" s="4">
        <v>5</v>
      </c>
      <c r="G7" s="4">
        <v>5</v>
      </c>
      <c r="H7" s="4">
        <v>6</v>
      </c>
      <c r="I7" s="4">
        <v>7</v>
      </c>
      <c r="J7" s="4">
        <v>5</v>
      </c>
      <c r="K7" s="4">
        <v>7</v>
      </c>
      <c r="L7" s="4">
        <v>6</v>
      </c>
      <c r="M7" s="4">
        <v>6</v>
      </c>
      <c r="N7" s="4">
        <v>5</v>
      </c>
      <c r="O7" s="27">
        <f t="shared" si="0"/>
        <v>68</v>
      </c>
      <c r="P7" s="81"/>
    </row>
    <row r="8" spans="1:16" ht="27" customHeight="1" x14ac:dyDescent="0.25">
      <c r="A8" s="76" t="s">
        <v>18</v>
      </c>
      <c r="B8" s="75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27">
        <f t="shared" si="0"/>
        <v>0</v>
      </c>
      <c r="P8" s="81"/>
    </row>
    <row r="9" spans="1:16" ht="27" customHeight="1" x14ac:dyDescent="0.25">
      <c r="A9" s="75" t="s">
        <v>19</v>
      </c>
      <c r="B9" s="75"/>
      <c r="C9" s="27">
        <f>C10+C11</f>
        <v>6</v>
      </c>
      <c r="D9" s="27">
        <f t="shared" ref="D9:N9" si="2">D10+D11</f>
        <v>9</v>
      </c>
      <c r="E9" s="27">
        <f t="shared" si="2"/>
        <v>8</v>
      </c>
      <c r="F9" s="27">
        <f t="shared" si="2"/>
        <v>9</v>
      </c>
      <c r="G9" s="27">
        <f t="shared" si="2"/>
        <v>8</v>
      </c>
      <c r="H9" s="27">
        <f t="shared" si="2"/>
        <v>7</v>
      </c>
      <c r="I9" s="27">
        <f t="shared" si="2"/>
        <v>6</v>
      </c>
      <c r="J9" s="27">
        <f t="shared" si="2"/>
        <v>10</v>
      </c>
      <c r="K9" s="27">
        <f t="shared" si="2"/>
        <v>14</v>
      </c>
      <c r="L9" s="27">
        <f t="shared" si="2"/>
        <v>14</v>
      </c>
      <c r="M9" s="27">
        <f t="shared" si="2"/>
        <v>7</v>
      </c>
      <c r="N9" s="27">
        <f t="shared" si="2"/>
        <v>11</v>
      </c>
      <c r="O9" s="27">
        <f t="shared" si="0"/>
        <v>109</v>
      </c>
      <c r="P9" s="81"/>
    </row>
    <row r="10" spans="1:16" ht="27" customHeight="1" x14ac:dyDescent="0.25">
      <c r="A10" s="76" t="s">
        <v>17</v>
      </c>
      <c r="B10" s="75"/>
      <c r="C10" s="4">
        <v>6</v>
      </c>
      <c r="D10" s="4">
        <v>9</v>
      </c>
      <c r="E10" s="4">
        <v>8</v>
      </c>
      <c r="F10" s="4">
        <v>9</v>
      </c>
      <c r="G10" s="4">
        <v>8</v>
      </c>
      <c r="H10" s="4">
        <v>7</v>
      </c>
      <c r="I10" s="4">
        <v>6</v>
      </c>
      <c r="J10" s="4">
        <v>10</v>
      </c>
      <c r="K10" s="4">
        <v>14</v>
      </c>
      <c r="L10" s="4">
        <v>14</v>
      </c>
      <c r="M10" s="4">
        <v>7</v>
      </c>
      <c r="N10" s="4">
        <v>11</v>
      </c>
      <c r="O10" s="27">
        <f t="shared" si="0"/>
        <v>109</v>
      </c>
      <c r="P10" s="81"/>
    </row>
    <row r="11" spans="1:16" ht="27" customHeight="1" x14ac:dyDescent="0.25">
      <c r="A11" s="76" t="s">
        <v>18</v>
      </c>
      <c r="B11" s="75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27">
        <f t="shared" si="0"/>
        <v>0</v>
      </c>
      <c r="P11" s="82"/>
    </row>
    <row r="12" spans="1:16" ht="27" customHeight="1" x14ac:dyDescent="0.25">
      <c r="A12" s="71" t="s">
        <v>56</v>
      </c>
      <c r="B12" s="71"/>
      <c r="C12" s="27">
        <f>C13+C15</f>
        <v>21</v>
      </c>
      <c r="D12" s="27">
        <f t="shared" ref="D12:N12" si="3">D13+D15</f>
        <v>16</v>
      </c>
      <c r="E12" s="27">
        <f t="shared" si="3"/>
        <v>13</v>
      </c>
      <c r="F12" s="27">
        <f t="shared" si="3"/>
        <v>9</v>
      </c>
      <c r="G12" s="27">
        <f t="shared" si="3"/>
        <v>11</v>
      </c>
      <c r="H12" s="27">
        <f t="shared" si="3"/>
        <v>2</v>
      </c>
      <c r="I12" s="27">
        <f t="shared" si="3"/>
        <v>15</v>
      </c>
      <c r="J12" s="27">
        <f t="shared" si="3"/>
        <v>14</v>
      </c>
      <c r="K12" s="27">
        <f t="shared" si="3"/>
        <v>16</v>
      </c>
      <c r="L12" s="27">
        <f t="shared" si="3"/>
        <v>17</v>
      </c>
      <c r="M12" s="27">
        <f t="shared" si="3"/>
        <v>11</v>
      </c>
      <c r="N12" s="27">
        <f t="shared" si="3"/>
        <v>13</v>
      </c>
      <c r="O12" s="27">
        <f t="shared" si="0"/>
        <v>158</v>
      </c>
      <c r="P12" s="43">
        <f>O12*30</f>
        <v>4740</v>
      </c>
    </row>
    <row r="13" spans="1:16" ht="27" customHeight="1" x14ac:dyDescent="0.25">
      <c r="A13" s="76" t="s">
        <v>21</v>
      </c>
      <c r="B13" s="75"/>
      <c r="C13" s="4">
        <v>15</v>
      </c>
      <c r="D13" s="4">
        <v>9</v>
      </c>
      <c r="E13" s="4">
        <v>9</v>
      </c>
      <c r="F13" s="4">
        <v>5</v>
      </c>
      <c r="G13" s="4">
        <v>7</v>
      </c>
      <c r="H13" s="4">
        <v>0</v>
      </c>
      <c r="I13" s="4">
        <v>7</v>
      </c>
      <c r="J13" s="4">
        <v>10</v>
      </c>
      <c r="K13" s="4">
        <v>11</v>
      </c>
      <c r="L13" s="4">
        <v>14</v>
      </c>
      <c r="M13" s="4">
        <v>10</v>
      </c>
      <c r="N13" s="4">
        <v>11</v>
      </c>
      <c r="O13" s="27">
        <f t="shared" si="0"/>
        <v>108</v>
      </c>
      <c r="P13" s="64"/>
    </row>
    <row r="14" spans="1:16" ht="88.5" customHeight="1" x14ac:dyDescent="0.25">
      <c r="A14" s="77" t="s">
        <v>57</v>
      </c>
      <c r="B14" s="78"/>
      <c r="C14" s="4">
        <v>4</v>
      </c>
      <c r="D14" s="4">
        <v>3</v>
      </c>
      <c r="E14" s="4">
        <v>4</v>
      </c>
      <c r="F14" s="4">
        <v>0</v>
      </c>
      <c r="G14" s="4">
        <v>2</v>
      </c>
      <c r="H14" s="4">
        <v>0</v>
      </c>
      <c r="I14" s="4">
        <v>2</v>
      </c>
      <c r="J14" s="4">
        <v>4</v>
      </c>
      <c r="K14" s="4">
        <v>4</v>
      </c>
      <c r="L14" s="4">
        <v>4</v>
      </c>
      <c r="M14" s="4">
        <v>1</v>
      </c>
      <c r="N14" s="4">
        <v>3</v>
      </c>
      <c r="O14" s="27">
        <f t="shared" si="0"/>
        <v>31</v>
      </c>
      <c r="P14" s="64"/>
    </row>
    <row r="15" spans="1:16" ht="27" customHeight="1" x14ac:dyDescent="0.25">
      <c r="A15" s="76" t="s">
        <v>18</v>
      </c>
      <c r="B15" s="75"/>
      <c r="C15" s="4">
        <v>6</v>
      </c>
      <c r="D15" s="4">
        <v>7</v>
      </c>
      <c r="E15" s="4">
        <v>4</v>
      </c>
      <c r="F15" s="4">
        <v>4</v>
      </c>
      <c r="G15" s="4">
        <v>4</v>
      </c>
      <c r="H15" s="4">
        <v>2</v>
      </c>
      <c r="I15" s="4">
        <v>8</v>
      </c>
      <c r="J15" s="4">
        <v>4</v>
      </c>
      <c r="K15" s="4">
        <v>5</v>
      </c>
      <c r="L15" s="4">
        <v>3</v>
      </c>
      <c r="M15" s="4">
        <v>1</v>
      </c>
      <c r="N15" s="4">
        <v>2</v>
      </c>
      <c r="O15" s="27">
        <f t="shared" si="0"/>
        <v>50</v>
      </c>
      <c r="P15" s="64"/>
    </row>
    <row r="16" spans="1:16" ht="29.25" customHeight="1" x14ac:dyDescent="0.25">
      <c r="A16" s="71" t="s">
        <v>22</v>
      </c>
      <c r="B16" s="71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7">
        <f t="shared" si="0"/>
        <v>0</v>
      </c>
      <c r="P16" s="43">
        <f>O16*30</f>
        <v>0</v>
      </c>
    </row>
    <row r="17" spans="1:16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x14ac:dyDescent="0.25">
      <c r="A19" s="8"/>
      <c r="B19" s="9"/>
      <c r="C19" s="10"/>
      <c r="D19" s="11"/>
      <c r="E19" s="9"/>
      <c r="F19" s="10"/>
      <c r="G19" s="11"/>
      <c r="H19" s="9"/>
      <c r="I19" s="10"/>
      <c r="J19" s="9"/>
      <c r="K19" s="10"/>
      <c r="L19" s="11"/>
      <c r="M19" s="11"/>
      <c r="N19" s="11"/>
      <c r="O19" s="11"/>
      <c r="P19" s="12"/>
    </row>
    <row r="20" spans="1:16" x14ac:dyDescent="0.25">
      <c r="A20" s="84" t="s">
        <v>23</v>
      </c>
      <c r="B20" s="84"/>
      <c r="C20" s="84"/>
      <c r="D20" s="85" t="s">
        <v>24</v>
      </c>
      <c r="E20" s="85" t="s">
        <v>25</v>
      </c>
      <c r="F20" s="85"/>
      <c r="G20" s="85"/>
      <c r="H20" s="85"/>
      <c r="I20" s="85"/>
      <c r="J20" s="85"/>
      <c r="K20" s="85"/>
      <c r="L20" s="85"/>
      <c r="M20" s="11"/>
      <c r="N20" s="11"/>
      <c r="O20" s="11"/>
      <c r="P20" s="12"/>
    </row>
    <row r="21" spans="1:16" x14ac:dyDescent="0.25">
      <c r="A21" s="84"/>
      <c r="B21" s="84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11"/>
      <c r="N21" s="11"/>
      <c r="O21" s="11"/>
      <c r="P21" s="12"/>
    </row>
    <row r="22" spans="1:16" ht="30" customHeight="1" x14ac:dyDescent="0.25">
      <c r="A22" s="83" t="s">
        <v>26</v>
      </c>
      <c r="B22" s="83"/>
      <c r="C22" s="83"/>
      <c r="D22" s="13"/>
      <c r="E22" s="79"/>
      <c r="F22" s="79"/>
      <c r="G22" s="79"/>
      <c r="H22" s="79"/>
      <c r="I22" s="79"/>
      <c r="J22" s="79"/>
      <c r="K22" s="79"/>
      <c r="L22" s="79"/>
      <c r="M22" s="11"/>
      <c r="N22" s="11"/>
      <c r="O22" s="11"/>
      <c r="P22" s="12"/>
    </row>
    <row r="23" spans="1:16" ht="30" customHeight="1" x14ac:dyDescent="0.25">
      <c r="A23" s="83" t="s">
        <v>27</v>
      </c>
      <c r="B23" s="83"/>
      <c r="C23" s="83"/>
      <c r="D23" s="13"/>
      <c r="E23" s="79"/>
      <c r="F23" s="79"/>
      <c r="G23" s="79"/>
      <c r="H23" s="79"/>
      <c r="I23" s="79"/>
      <c r="J23" s="79"/>
      <c r="K23" s="79"/>
      <c r="L23" s="79"/>
      <c r="M23" s="11"/>
      <c r="N23" s="11"/>
      <c r="O23" s="11"/>
      <c r="P23" s="12"/>
    </row>
    <row r="24" spans="1:16" ht="30" customHeight="1" x14ac:dyDescent="0.25">
      <c r="A24" s="83" t="s">
        <v>28</v>
      </c>
      <c r="B24" s="83"/>
      <c r="C24" s="83"/>
      <c r="D24" s="13"/>
      <c r="E24" s="79"/>
      <c r="F24" s="79"/>
      <c r="G24" s="79"/>
      <c r="H24" s="79"/>
      <c r="I24" s="79"/>
      <c r="J24" s="79"/>
      <c r="K24" s="79"/>
      <c r="L24" s="79"/>
      <c r="M24" s="11"/>
      <c r="N24" s="11"/>
      <c r="O24" s="11"/>
      <c r="P24" s="12"/>
    </row>
    <row r="25" spans="1:16" ht="30" customHeight="1" x14ac:dyDescent="0.25">
      <c r="A25" s="75" t="s">
        <v>29</v>
      </c>
      <c r="B25" s="75"/>
      <c r="C25" s="75"/>
      <c r="D25" s="13"/>
      <c r="E25" s="79"/>
      <c r="F25" s="79"/>
      <c r="G25" s="79"/>
      <c r="H25" s="79"/>
      <c r="I25" s="79"/>
      <c r="J25" s="79"/>
      <c r="K25" s="79"/>
      <c r="L25" s="79"/>
      <c r="M25" s="11"/>
      <c r="N25" s="11"/>
      <c r="O25" s="11"/>
      <c r="P25" s="12"/>
    </row>
    <row r="26" spans="1:16" ht="30" customHeight="1" x14ac:dyDescent="0.25">
      <c r="A26" s="75" t="s">
        <v>30</v>
      </c>
      <c r="B26" s="75"/>
      <c r="C26" s="75"/>
      <c r="D26" s="13"/>
      <c r="E26" s="79"/>
      <c r="F26" s="79"/>
      <c r="G26" s="79"/>
      <c r="H26" s="79"/>
      <c r="I26" s="79"/>
      <c r="J26" s="79"/>
      <c r="K26" s="79"/>
      <c r="L26" s="79"/>
      <c r="M26" s="11"/>
      <c r="N26" s="11"/>
      <c r="O26" s="11"/>
      <c r="P26" s="12"/>
    </row>
    <row r="27" spans="1:16" ht="30" customHeight="1" x14ac:dyDescent="0.25">
      <c r="A27" s="75" t="s">
        <v>34</v>
      </c>
      <c r="B27" s="75"/>
      <c r="C27" s="75"/>
      <c r="D27" s="13"/>
      <c r="E27" s="79"/>
      <c r="F27" s="79"/>
      <c r="G27" s="79"/>
      <c r="H27" s="79"/>
      <c r="I27" s="79"/>
      <c r="J27" s="79"/>
      <c r="K27" s="79"/>
      <c r="L27" s="79"/>
      <c r="M27" s="11"/>
      <c r="N27" s="11"/>
      <c r="O27" s="11"/>
      <c r="P27" s="12"/>
    </row>
    <row r="28" spans="1:16" x14ac:dyDescent="0.25">
      <c r="A28" s="14"/>
      <c r="B28" s="15"/>
      <c r="C28" s="15"/>
      <c r="D28" s="15"/>
      <c r="E28" s="15"/>
      <c r="F28" s="15"/>
      <c r="G28" s="15"/>
      <c r="H28" s="9"/>
      <c r="I28" s="10"/>
      <c r="J28" s="9"/>
      <c r="K28" s="10"/>
      <c r="L28" s="9"/>
      <c r="M28" s="9"/>
      <c r="N28" s="9"/>
      <c r="O28" s="9"/>
      <c r="P28" s="12"/>
    </row>
    <row r="29" spans="1:16" x14ac:dyDescent="0.25">
      <c r="A29" s="14"/>
      <c r="B29" s="15"/>
      <c r="C29" s="15"/>
      <c r="D29" s="15"/>
      <c r="E29" s="15"/>
      <c r="F29" s="15"/>
      <c r="G29" s="15"/>
      <c r="H29" s="9"/>
      <c r="I29" s="10"/>
      <c r="J29" s="9"/>
      <c r="K29" s="10"/>
      <c r="L29" s="9"/>
      <c r="M29" s="9"/>
      <c r="N29" s="9"/>
      <c r="O29" s="9"/>
      <c r="P29" s="12"/>
    </row>
    <row r="30" spans="1:16" x14ac:dyDescent="0.25">
      <c r="A30" s="8"/>
      <c r="B30" s="9"/>
      <c r="C30" s="10"/>
      <c r="D30" s="11"/>
      <c r="E30" s="9"/>
      <c r="F30" s="10"/>
      <c r="G30" s="11"/>
      <c r="H30" s="9"/>
      <c r="I30" s="10"/>
      <c r="J30" s="9"/>
      <c r="K30" s="10"/>
      <c r="L30" s="9"/>
      <c r="M30" s="9"/>
      <c r="N30" s="9"/>
      <c r="O30" s="9"/>
      <c r="P30" s="12"/>
    </row>
    <row r="31" spans="1:16" x14ac:dyDescent="0.25">
      <c r="A31" s="16"/>
      <c r="B31" s="17"/>
      <c r="C31" s="18"/>
      <c r="D31" s="18"/>
      <c r="E31" s="17"/>
      <c r="F31" s="18"/>
      <c r="G31" s="19"/>
      <c r="H31" s="9"/>
      <c r="I31" s="10"/>
      <c r="J31" s="9"/>
      <c r="K31" s="10"/>
      <c r="L31" s="9"/>
      <c r="M31" s="9"/>
      <c r="N31" s="9"/>
      <c r="O31" s="9"/>
      <c r="P31" s="12"/>
    </row>
    <row r="32" spans="1:16" x14ac:dyDescent="0.25">
      <c r="A32" s="16"/>
      <c r="B32" s="17"/>
      <c r="C32" s="18"/>
      <c r="D32" s="18"/>
      <c r="E32" s="17"/>
      <c r="F32" s="18"/>
      <c r="G32" s="18"/>
      <c r="H32" s="9"/>
      <c r="I32" s="18"/>
      <c r="J32" s="9"/>
      <c r="K32" s="10"/>
      <c r="L32" s="9"/>
      <c r="M32" s="9"/>
      <c r="N32" s="9"/>
      <c r="O32" s="9"/>
      <c r="P32" s="12"/>
    </row>
    <row r="33" spans="1:16" x14ac:dyDescent="0.25">
      <c r="A33" s="20"/>
      <c r="B33" s="17"/>
      <c r="C33" s="18"/>
      <c r="D33" s="18"/>
      <c r="E33" s="17"/>
      <c r="F33" s="18"/>
      <c r="G33" s="18"/>
      <c r="H33" s="9"/>
      <c r="I33" s="10"/>
      <c r="J33" s="9"/>
      <c r="K33" s="10"/>
      <c r="L33" s="9"/>
      <c r="M33" s="9"/>
      <c r="N33" s="9"/>
      <c r="O33" s="9"/>
      <c r="P33" s="12"/>
    </row>
    <row r="34" spans="1:16" x14ac:dyDescent="0.25">
      <c r="A34" s="16"/>
      <c r="B34" s="17"/>
      <c r="C34" s="18"/>
      <c r="D34" s="18"/>
      <c r="E34" s="17"/>
      <c r="F34" s="18"/>
      <c r="G34" s="18"/>
      <c r="H34" s="9"/>
      <c r="I34" s="10"/>
      <c r="J34" s="9"/>
      <c r="K34" s="10"/>
      <c r="L34" s="9"/>
      <c r="M34" s="9"/>
      <c r="N34" s="9"/>
      <c r="O34" s="9"/>
      <c r="P34" s="12"/>
    </row>
    <row r="35" spans="1:16" x14ac:dyDescent="0.25">
      <c r="A35" s="21"/>
      <c r="B35" s="22"/>
      <c r="C35" s="23"/>
      <c r="D35" s="23"/>
      <c r="E35" s="22"/>
      <c r="F35" s="23"/>
      <c r="G35" s="23"/>
      <c r="H35" s="24"/>
      <c r="I35" s="25"/>
      <c r="J35" s="24"/>
      <c r="K35" s="25"/>
      <c r="L35" s="24"/>
      <c r="M35" s="24"/>
      <c r="N35" s="24"/>
      <c r="O35" s="24"/>
      <c r="P35" s="26"/>
    </row>
  </sheetData>
  <sheetProtection password="CF5E" sheet="1" objects="1" scenarios="1"/>
  <mergeCells count="32">
    <mergeCell ref="A27:C27"/>
    <mergeCell ref="E27:L27"/>
    <mergeCell ref="P4:P11"/>
    <mergeCell ref="A24:C24"/>
    <mergeCell ref="E24:L24"/>
    <mergeCell ref="A25:C25"/>
    <mergeCell ref="E25:L25"/>
    <mergeCell ref="A26:C26"/>
    <mergeCell ref="E26:L26"/>
    <mergeCell ref="A20:C21"/>
    <mergeCell ref="D20:D21"/>
    <mergeCell ref="E20:L21"/>
    <mergeCell ref="A22:C22"/>
    <mergeCell ref="E22:L22"/>
    <mergeCell ref="A23:C23"/>
    <mergeCell ref="E23:L23"/>
    <mergeCell ref="A16:B16"/>
    <mergeCell ref="K1:P1"/>
    <mergeCell ref="A2:P2"/>
    <mergeCell ref="A3:B3"/>
    <mergeCell ref="A4:B4"/>
    <mergeCell ref="A5:B5"/>
    <mergeCell ref="A6:B6"/>
    <mergeCell ref="A7:B7"/>
    <mergeCell ref="A8:B8"/>
    <mergeCell ref="A9:B9"/>
    <mergeCell ref="A14:B14"/>
    <mergeCell ref="A10:B10"/>
    <mergeCell ref="A11:B11"/>
    <mergeCell ref="A12:B12"/>
    <mergeCell ref="A13:B13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4" workbookViewId="0">
      <selection activeCell="G13" sqref="G13 G15"/>
    </sheetView>
  </sheetViews>
  <sheetFormatPr defaultRowHeight="15" x14ac:dyDescent="0.25"/>
  <cols>
    <col min="1" max="1" width="28.5703125" style="50" customWidth="1"/>
    <col min="2" max="2" width="41.28515625" style="50" customWidth="1"/>
    <col min="3" max="3" width="12.140625" style="50" customWidth="1"/>
    <col min="4" max="14" width="11.42578125" style="50" customWidth="1"/>
    <col min="15" max="15" width="9.7109375" style="50" customWidth="1"/>
    <col min="16" max="16" width="9.28515625" style="50" customWidth="1"/>
    <col min="17" max="16384" width="9.140625" style="50"/>
  </cols>
  <sheetData>
    <row r="1" spans="1:16" ht="34.5" customHeight="1" x14ac:dyDescent="0.25">
      <c r="A1" s="1"/>
      <c r="B1" s="2"/>
      <c r="C1" s="3"/>
      <c r="D1" s="2"/>
      <c r="E1" s="2"/>
      <c r="F1" s="3"/>
      <c r="G1" s="2"/>
      <c r="H1" s="2"/>
      <c r="I1" s="3"/>
      <c r="J1" s="2"/>
      <c r="K1" s="72" t="s">
        <v>44</v>
      </c>
      <c r="L1" s="72"/>
      <c r="M1" s="72"/>
      <c r="N1" s="72"/>
      <c r="O1" s="72"/>
      <c r="P1" s="73"/>
    </row>
    <row r="2" spans="1:16" ht="31.5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45" customHeight="1" x14ac:dyDescent="0.25">
      <c r="A3" s="75" t="s">
        <v>2</v>
      </c>
      <c r="B3" s="75"/>
      <c r="C3" s="41" t="s">
        <v>3</v>
      </c>
      <c r="D3" s="41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1" t="s">
        <v>10</v>
      </c>
      <c r="K3" s="41" t="s">
        <v>11</v>
      </c>
      <c r="L3" s="41" t="s">
        <v>12</v>
      </c>
      <c r="M3" s="41" t="s">
        <v>13</v>
      </c>
      <c r="N3" s="41" t="s">
        <v>14</v>
      </c>
      <c r="O3" s="41" t="s">
        <v>15</v>
      </c>
      <c r="P3" s="42" t="s">
        <v>16</v>
      </c>
    </row>
    <row r="4" spans="1:16" ht="42" customHeight="1" x14ac:dyDescent="0.25">
      <c r="A4" s="71" t="s">
        <v>31</v>
      </c>
      <c r="B4" s="7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7">
        <f>SUM(C4:N4)</f>
        <v>0</v>
      </c>
      <c r="P4" s="80"/>
    </row>
    <row r="5" spans="1:16" ht="42" customHeight="1" x14ac:dyDescent="0.25">
      <c r="A5" s="71" t="s">
        <v>32</v>
      </c>
      <c r="B5" s="7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7">
        <f t="shared" ref="O5:O16" si="0">SUM(C5:N5)</f>
        <v>0</v>
      </c>
      <c r="P5" s="81"/>
    </row>
    <row r="6" spans="1:16" ht="27" customHeight="1" x14ac:dyDescent="0.25">
      <c r="A6" s="75" t="s">
        <v>33</v>
      </c>
      <c r="B6" s="75"/>
      <c r="C6" s="27">
        <f>C7+C8</f>
        <v>0</v>
      </c>
      <c r="D6" s="27">
        <f t="shared" ref="D6:N6" si="1">D7+D8</f>
        <v>0</v>
      </c>
      <c r="E6" s="27">
        <f t="shared" si="1"/>
        <v>0</v>
      </c>
      <c r="F6" s="27">
        <f t="shared" si="1"/>
        <v>0</v>
      </c>
      <c r="G6" s="27">
        <f t="shared" si="1"/>
        <v>0</v>
      </c>
      <c r="H6" s="27">
        <f t="shared" si="1"/>
        <v>0</v>
      </c>
      <c r="I6" s="27">
        <f t="shared" si="1"/>
        <v>0</v>
      </c>
      <c r="J6" s="27">
        <f t="shared" si="1"/>
        <v>0</v>
      </c>
      <c r="K6" s="27">
        <f t="shared" si="1"/>
        <v>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0"/>
        <v>0</v>
      </c>
      <c r="P6" s="81"/>
    </row>
    <row r="7" spans="1:16" ht="27" customHeight="1" x14ac:dyDescent="0.25">
      <c r="A7" s="76" t="s">
        <v>17</v>
      </c>
      <c r="B7" s="7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7">
        <f t="shared" si="0"/>
        <v>0</v>
      </c>
      <c r="P7" s="81"/>
    </row>
    <row r="8" spans="1:16" ht="27" customHeight="1" x14ac:dyDescent="0.25">
      <c r="A8" s="76" t="s">
        <v>18</v>
      </c>
      <c r="B8" s="7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7">
        <f t="shared" si="0"/>
        <v>0</v>
      </c>
      <c r="P8" s="81"/>
    </row>
    <row r="9" spans="1:16" ht="27" customHeight="1" x14ac:dyDescent="0.25">
      <c r="A9" s="75" t="s">
        <v>19</v>
      </c>
      <c r="B9" s="75"/>
      <c r="C9" s="27">
        <f>C10+C11</f>
        <v>0</v>
      </c>
      <c r="D9" s="27">
        <f t="shared" ref="D9:N9" si="2">D10+D11</f>
        <v>0</v>
      </c>
      <c r="E9" s="27">
        <f t="shared" si="2"/>
        <v>0</v>
      </c>
      <c r="F9" s="27">
        <f t="shared" si="2"/>
        <v>0</v>
      </c>
      <c r="G9" s="27">
        <f t="shared" si="2"/>
        <v>0</v>
      </c>
      <c r="H9" s="27">
        <f t="shared" si="2"/>
        <v>0</v>
      </c>
      <c r="I9" s="27">
        <f t="shared" si="2"/>
        <v>0</v>
      </c>
      <c r="J9" s="27">
        <f t="shared" si="2"/>
        <v>0</v>
      </c>
      <c r="K9" s="27">
        <f t="shared" si="2"/>
        <v>0</v>
      </c>
      <c r="L9" s="27">
        <f t="shared" si="2"/>
        <v>0</v>
      </c>
      <c r="M9" s="27">
        <f t="shared" si="2"/>
        <v>0</v>
      </c>
      <c r="N9" s="27">
        <f t="shared" si="2"/>
        <v>0</v>
      </c>
      <c r="O9" s="27">
        <f t="shared" si="0"/>
        <v>0</v>
      </c>
      <c r="P9" s="81"/>
    </row>
    <row r="10" spans="1:16" ht="27" customHeight="1" x14ac:dyDescent="0.25">
      <c r="A10" s="76" t="s">
        <v>17</v>
      </c>
      <c r="B10" s="7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7">
        <f t="shared" si="0"/>
        <v>0</v>
      </c>
      <c r="P10" s="81"/>
    </row>
    <row r="11" spans="1:16" ht="27" customHeight="1" x14ac:dyDescent="0.25">
      <c r="A11" s="76" t="s">
        <v>18</v>
      </c>
      <c r="B11" s="7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7">
        <f t="shared" si="0"/>
        <v>0</v>
      </c>
      <c r="P11" s="82"/>
    </row>
    <row r="12" spans="1:16" ht="27" customHeight="1" x14ac:dyDescent="0.25">
      <c r="A12" s="71" t="s">
        <v>20</v>
      </c>
      <c r="B12" s="71"/>
      <c r="C12" s="27">
        <f>C13+C15</f>
        <v>0</v>
      </c>
      <c r="D12" s="27">
        <f t="shared" ref="D12:N12" si="3">D13+D15</f>
        <v>0</v>
      </c>
      <c r="E12" s="27">
        <f t="shared" si="3"/>
        <v>0</v>
      </c>
      <c r="F12" s="27">
        <f t="shared" si="3"/>
        <v>0</v>
      </c>
      <c r="G12" s="27">
        <f t="shared" si="3"/>
        <v>0</v>
      </c>
      <c r="H12" s="27">
        <f t="shared" si="3"/>
        <v>0</v>
      </c>
      <c r="I12" s="27">
        <f t="shared" si="3"/>
        <v>0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7">
        <f t="shared" si="3"/>
        <v>0</v>
      </c>
      <c r="N12" s="27">
        <f t="shared" si="3"/>
        <v>0</v>
      </c>
      <c r="O12" s="27">
        <f t="shared" si="0"/>
        <v>0</v>
      </c>
      <c r="P12" s="43">
        <f>O12*30</f>
        <v>0</v>
      </c>
    </row>
    <row r="13" spans="1:16" ht="27" customHeight="1" x14ac:dyDescent="0.25">
      <c r="A13" s="76" t="s">
        <v>21</v>
      </c>
      <c r="B13" s="7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7">
        <f t="shared" si="0"/>
        <v>0</v>
      </c>
      <c r="P13" s="64"/>
    </row>
    <row r="14" spans="1:16" ht="81" customHeight="1" x14ac:dyDescent="0.25">
      <c r="A14" s="77" t="s">
        <v>57</v>
      </c>
      <c r="B14" s="78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7">
        <f t="shared" si="0"/>
        <v>0</v>
      </c>
      <c r="P14" s="64"/>
    </row>
    <row r="15" spans="1:16" ht="27" customHeight="1" x14ac:dyDescent="0.25">
      <c r="A15" s="76" t="s">
        <v>18</v>
      </c>
      <c r="B15" s="7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7">
        <f t="shared" si="0"/>
        <v>0</v>
      </c>
      <c r="P15" s="64"/>
    </row>
    <row r="16" spans="1:16" ht="29.25" customHeight="1" x14ac:dyDescent="0.25">
      <c r="A16" s="71" t="s">
        <v>22</v>
      </c>
      <c r="B16" s="7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7">
        <f t="shared" si="0"/>
        <v>0</v>
      </c>
      <c r="P16" s="43">
        <f>O16*30</f>
        <v>0</v>
      </c>
    </row>
    <row r="17" spans="1:16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 spans="1:16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 spans="1:16" x14ac:dyDescent="0.25">
      <c r="A19" s="8"/>
      <c r="B19" s="9"/>
      <c r="C19" s="10"/>
      <c r="D19" s="11"/>
      <c r="E19" s="9"/>
      <c r="F19" s="10"/>
      <c r="G19" s="11"/>
      <c r="H19" s="9"/>
      <c r="I19" s="10"/>
      <c r="J19" s="9"/>
      <c r="K19" s="10"/>
      <c r="L19" s="11"/>
      <c r="M19" s="11"/>
      <c r="N19" s="11"/>
      <c r="O19" s="11"/>
      <c r="P19" s="12"/>
    </row>
    <row r="20" spans="1:16" x14ac:dyDescent="0.25">
      <c r="A20" s="84" t="s">
        <v>23</v>
      </c>
      <c r="B20" s="84"/>
      <c r="C20" s="84"/>
      <c r="D20" s="85" t="s">
        <v>24</v>
      </c>
      <c r="E20" s="85" t="s">
        <v>25</v>
      </c>
      <c r="F20" s="85"/>
      <c r="G20" s="85"/>
      <c r="H20" s="85"/>
      <c r="I20" s="85"/>
      <c r="J20" s="85"/>
      <c r="K20" s="85"/>
      <c r="L20" s="85"/>
      <c r="M20" s="11"/>
      <c r="N20" s="11"/>
      <c r="O20" s="11"/>
      <c r="P20" s="12"/>
    </row>
    <row r="21" spans="1:16" x14ac:dyDescent="0.25">
      <c r="A21" s="84"/>
      <c r="B21" s="84"/>
      <c r="C21" s="84"/>
      <c r="D21" s="85"/>
      <c r="E21" s="85"/>
      <c r="F21" s="85"/>
      <c r="G21" s="85"/>
      <c r="H21" s="85"/>
      <c r="I21" s="85"/>
      <c r="J21" s="85"/>
      <c r="K21" s="85"/>
      <c r="L21" s="85"/>
      <c r="M21" s="11"/>
      <c r="N21" s="11"/>
      <c r="O21" s="11"/>
      <c r="P21" s="12"/>
    </row>
    <row r="22" spans="1:16" ht="30" customHeight="1" x14ac:dyDescent="0.25">
      <c r="A22" s="83" t="s">
        <v>26</v>
      </c>
      <c r="B22" s="83"/>
      <c r="C22" s="83"/>
      <c r="D22" s="13"/>
      <c r="E22" s="79"/>
      <c r="F22" s="79"/>
      <c r="G22" s="79"/>
      <c r="H22" s="79"/>
      <c r="I22" s="79"/>
      <c r="J22" s="79"/>
      <c r="K22" s="79"/>
      <c r="L22" s="79"/>
      <c r="M22" s="11"/>
      <c r="N22" s="11"/>
      <c r="O22" s="11"/>
      <c r="P22" s="12"/>
    </row>
    <row r="23" spans="1:16" ht="30" customHeight="1" x14ac:dyDescent="0.25">
      <c r="A23" s="83" t="s">
        <v>27</v>
      </c>
      <c r="B23" s="83"/>
      <c r="C23" s="83"/>
      <c r="D23" s="13"/>
      <c r="E23" s="79"/>
      <c r="F23" s="79"/>
      <c r="G23" s="79"/>
      <c r="H23" s="79"/>
      <c r="I23" s="79"/>
      <c r="J23" s="79"/>
      <c r="K23" s="79"/>
      <c r="L23" s="79"/>
      <c r="M23" s="11"/>
      <c r="N23" s="11"/>
      <c r="O23" s="11"/>
      <c r="P23" s="12"/>
    </row>
    <row r="24" spans="1:16" ht="30" customHeight="1" x14ac:dyDescent="0.25">
      <c r="A24" s="83" t="s">
        <v>28</v>
      </c>
      <c r="B24" s="83"/>
      <c r="C24" s="83"/>
      <c r="D24" s="13"/>
      <c r="E24" s="79"/>
      <c r="F24" s="79"/>
      <c r="G24" s="79"/>
      <c r="H24" s="79"/>
      <c r="I24" s="79"/>
      <c r="J24" s="79"/>
      <c r="K24" s="79"/>
      <c r="L24" s="79"/>
      <c r="M24" s="11"/>
      <c r="N24" s="11"/>
      <c r="O24" s="11"/>
      <c r="P24" s="12"/>
    </row>
    <row r="25" spans="1:16" ht="30" customHeight="1" x14ac:dyDescent="0.25">
      <c r="A25" s="75" t="s">
        <v>29</v>
      </c>
      <c r="B25" s="75"/>
      <c r="C25" s="75"/>
      <c r="D25" s="13"/>
      <c r="E25" s="79"/>
      <c r="F25" s="79"/>
      <c r="G25" s="79"/>
      <c r="H25" s="79"/>
      <c r="I25" s="79"/>
      <c r="J25" s="79"/>
      <c r="K25" s="79"/>
      <c r="L25" s="79"/>
      <c r="M25" s="11"/>
      <c r="N25" s="11"/>
      <c r="O25" s="11"/>
      <c r="P25" s="12"/>
    </row>
    <row r="26" spans="1:16" ht="30" customHeight="1" x14ac:dyDescent="0.25">
      <c r="A26" s="75" t="s">
        <v>30</v>
      </c>
      <c r="B26" s="75"/>
      <c r="C26" s="75"/>
      <c r="D26" s="13"/>
      <c r="E26" s="79"/>
      <c r="F26" s="79"/>
      <c r="G26" s="79"/>
      <c r="H26" s="79"/>
      <c r="I26" s="79"/>
      <c r="J26" s="79"/>
      <c r="K26" s="79"/>
      <c r="L26" s="79"/>
      <c r="M26" s="11"/>
      <c r="N26" s="11"/>
      <c r="O26" s="11"/>
      <c r="P26" s="12"/>
    </row>
    <row r="27" spans="1:16" ht="30" customHeight="1" x14ac:dyDescent="0.25">
      <c r="A27" s="75" t="s">
        <v>34</v>
      </c>
      <c r="B27" s="75"/>
      <c r="C27" s="75"/>
      <c r="D27" s="13"/>
      <c r="E27" s="79"/>
      <c r="F27" s="79"/>
      <c r="G27" s="79"/>
      <c r="H27" s="79"/>
      <c r="I27" s="79"/>
      <c r="J27" s="79"/>
      <c r="K27" s="79"/>
      <c r="L27" s="79"/>
      <c r="M27" s="11"/>
      <c r="N27" s="11"/>
      <c r="O27" s="11"/>
      <c r="P27" s="12"/>
    </row>
    <row r="28" spans="1:16" x14ac:dyDescent="0.25">
      <c r="A28" s="14"/>
      <c r="B28" s="15"/>
      <c r="C28" s="15"/>
      <c r="D28" s="15"/>
      <c r="E28" s="15"/>
      <c r="F28" s="15"/>
      <c r="G28" s="15"/>
      <c r="H28" s="9"/>
      <c r="I28" s="10"/>
      <c r="J28" s="9"/>
      <c r="K28" s="10"/>
      <c r="L28" s="9"/>
      <c r="M28" s="9"/>
      <c r="N28" s="9"/>
      <c r="O28" s="9"/>
      <c r="P28" s="12"/>
    </row>
    <row r="29" spans="1:16" x14ac:dyDescent="0.25">
      <c r="A29" s="14"/>
      <c r="B29" s="15"/>
      <c r="C29" s="15"/>
      <c r="D29" s="15"/>
      <c r="E29" s="15"/>
      <c r="F29" s="15"/>
      <c r="G29" s="15"/>
      <c r="H29" s="9"/>
      <c r="I29" s="10"/>
      <c r="J29" s="9"/>
      <c r="K29" s="10"/>
      <c r="L29" s="9"/>
      <c r="M29" s="9"/>
      <c r="N29" s="9"/>
      <c r="O29" s="9"/>
      <c r="P29" s="12"/>
    </row>
    <row r="30" spans="1:16" ht="75" x14ac:dyDescent="0.25">
      <c r="A30" s="86" t="s">
        <v>35</v>
      </c>
      <c r="B30" s="87"/>
      <c r="C30" s="41" t="s">
        <v>3</v>
      </c>
      <c r="D30" s="41" t="s">
        <v>4</v>
      </c>
      <c r="E30" s="41" t="s">
        <v>5</v>
      </c>
      <c r="F30" s="41" t="s">
        <v>6</v>
      </c>
      <c r="G30" s="41" t="s">
        <v>7</v>
      </c>
      <c r="H30" s="41" t="s">
        <v>8</v>
      </c>
      <c r="I30" s="41" t="s">
        <v>9</v>
      </c>
      <c r="J30" s="41" t="s">
        <v>10</v>
      </c>
      <c r="K30" s="41" t="s">
        <v>11</v>
      </c>
      <c r="L30" s="41" t="s">
        <v>12</v>
      </c>
      <c r="M30" s="41" t="s">
        <v>13</v>
      </c>
      <c r="N30" s="41" t="s">
        <v>14</v>
      </c>
      <c r="O30" s="42" t="s">
        <v>48</v>
      </c>
      <c r="P30" s="45" t="s">
        <v>36</v>
      </c>
    </row>
    <row r="31" spans="1:16" ht="22.5" customHeight="1" x14ac:dyDescent="0.25">
      <c r="A31" s="88" t="s">
        <v>37</v>
      </c>
      <c r="B31" s="8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O31" s="40">
        <f>SUM(C31:N31)</f>
        <v>0</v>
      </c>
      <c r="P31" s="44">
        <f>O31*50</f>
        <v>0</v>
      </c>
    </row>
    <row r="32" spans="1:16" ht="22.5" customHeight="1" x14ac:dyDescent="0.25">
      <c r="A32" s="90" t="s">
        <v>38</v>
      </c>
      <c r="B32" s="91"/>
      <c r="C32" s="30"/>
      <c r="D32" s="31"/>
      <c r="E32" s="31"/>
      <c r="F32" s="31"/>
      <c r="G32" s="28"/>
      <c r="H32" s="28"/>
      <c r="I32" s="28"/>
      <c r="J32" s="28"/>
      <c r="K32" s="28"/>
      <c r="L32" s="28"/>
      <c r="M32" s="28"/>
      <c r="N32" s="29"/>
      <c r="O32" s="40">
        <f>SUM(C32:N32)</f>
        <v>0</v>
      </c>
      <c r="P32" s="32"/>
    </row>
    <row r="33" spans="1:16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3"/>
      <c r="O33" s="6"/>
      <c r="P33" s="12"/>
    </row>
    <row r="34" spans="1:16" x14ac:dyDescent="0.25">
      <c r="A34" s="5"/>
      <c r="B34" s="6"/>
      <c r="C34" s="6"/>
      <c r="D34" s="6"/>
      <c r="E34" s="34"/>
      <c r="F34" s="34"/>
      <c r="G34" s="34"/>
      <c r="H34" s="34"/>
      <c r="I34" s="34"/>
      <c r="J34" s="34"/>
      <c r="K34" s="34"/>
      <c r="L34" s="34"/>
      <c r="M34" s="15"/>
      <c r="N34" s="33"/>
      <c r="O34" s="6"/>
      <c r="P34" s="12"/>
    </row>
    <row r="35" spans="1:1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3"/>
      <c r="O35" s="6"/>
      <c r="P35" s="12"/>
    </row>
    <row r="36" spans="1:16" ht="15" customHeight="1" x14ac:dyDescent="0.25">
      <c r="A36" s="84" t="s">
        <v>42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6"/>
      <c r="P36" s="12"/>
    </row>
    <row r="37" spans="1:16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6"/>
      <c r="P37" s="12"/>
    </row>
    <row r="38" spans="1:16" ht="45" customHeight="1" x14ac:dyDescent="0.25">
      <c r="A38" s="75" t="s">
        <v>45</v>
      </c>
      <c r="B38" s="75"/>
      <c r="C38" s="94" t="s">
        <v>43</v>
      </c>
      <c r="D38" s="94"/>
      <c r="E38" s="94" t="s">
        <v>43</v>
      </c>
      <c r="F38" s="94"/>
      <c r="G38" s="94" t="s">
        <v>43</v>
      </c>
      <c r="H38" s="94"/>
      <c r="I38" s="94" t="s">
        <v>43</v>
      </c>
      <c r="J38" s="94"/>
      <c r="K38" s="94" t="s">
        <v>43</v>
      </c>
      <c r="L38" s="94"/>
      <c r="M38" s="94" t="s">
        <v>43</v>
      </c>
      <c r="N38" s="94"/>
      <c r="O38" s="6"/>
      <c r="P38" s="12"/>
    </row>
    <row r="39" spans="1:16" ht="37.5" customHeight="1" x14ac:dyDescent="0.25">
      <c r="A39" s="75" t="s">
        <v>39</v>
      </c>
      <c r="B39" s="75"/>
      <c r="C39" s="92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6"/>
      <c r="P39" s="12"/>
    </row>
    <row r="40" spans="1:16" ht="37.5" customHeight="1" x14ac:dyDescent="0.25">
      <c r="A40" s="75" t="s">
        <v>40</v>
      </c>
      <c r="B40" s="75"/>
      <c r="C40" s="92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6"/>
      <c r="P40" s="12"/>
    </row>
    <row r="41" spans="1:16" ht="37.5" customHeight="1" x14ac:dyDescent="0.25">
      <c r="A41" s="75" t="s">
        <v>41</v>
      </c>
      <c r="B41" s="75"/>
      <c r="C41" s="92"/>
      <c r="D41" s="92"/>
      <c r="E41" s="93"/>
      <c r="F41" s="93"/>
      <c r="G41" s="95"/>
      <c r="H41" s="95"/>
      <c r="I41" s="95"/>
      <c r="J41" s="95"/>
      <c r="K41" s="95"/>
      <c r="L41" s="95"/>
      <c r="M41" s="95"/>
      <c r="N41" s="95"/>
      <c r="O41" s="6"/>
      <c r="P41" s="12"/>
    </row>
    <row r="42" spans="1:16" ht="37.5" customHeight="1" x14ac:dyDescent="0.25">
      <c r="A42" s="75" t="s">
        <v>46</v>
      </c>
      <c r="B42" s="75"/>
      <c r="C42" s="92"/>
      <c r="D42" s="92"/>
      <c r="E42" s="93"/>
      <c r="F42" s="93"/>
      <c r="G42" s="95"/>
      <c r="H42" s="95"/>
      <c r="I42" s="95"/>
      <c r="J42" s="95"/>
      <c r="K42" s="95"/>
      <c r="L42" s="95"/>
      <c r="M42" s="95"/>
      <c r="N42" s="95"/>
      <c r="O42" s="6"/>
      <c r="P42" s="12"/>
    </row>
    <row r="43" spans="1:16" x14ac:dyDescent="0.25">
      <c r="A43" s="5"/>
      <c r="B43" s="6"/>
      <c r="C43" s="35"/>
      <c r="D43" s="36"/>
      <c r="E43" s="36"/>
      <c r="F43" s="6"/>
      <c r="G43" s="35"/>
      <c r="H43" s="35"/>
      <c r="I43" s="35"/>
      <c r="J43" s="36"/>
      <c r="K43" s="35"/>
      <c r="L43" s="36"/>
      <c r="M43" s="36"/>
      <c r="N43" s="37"/>
      <c r="O43" s="35"/>
      <c r="P43" s="38"/>
    </row>
    <row r="44" spans="1:16" x14ac:dyDescent="0.25">
      <c r="A44" s="5"/>
      <c r="B44" s="6"/>
      <c r="C44" s="6"/>
      <c r="D44" s="6"/>
      <c r="E44" s="11"/>
      <c r="F44" s="9"/>
      <c r="G44" s="10"/>
      <c r="H44" s="11"/>
      <c r="I44" s="9"/>
      <c r="J44" s="10"/>
      <c r="K44" s="9"/>
      <c r="L44" s="10"/>
      <c r="M44" s="9"/>
      <c r="N44" s="9"/>
      <c r="O44" s="9"/>
      <c r="P44" s="39"/>
    </row>
    <row r="45" spans="1:16" x14ac:dyDescent="0.25">
      <c r="A45" s="5"/>
      <c r="B45" s="6"/>
      <c r="C45" s="35"/>
      <c r="D45" s="36"/>
      <c r="E45" s="36"/>
      <c r="F45" s="6"/>
      <c r="G45" s="35"/>
      <c r="H45" s="35"/>
      <c r="I45" s="35"/>
      <c r="J45" s="36"/>
      <c r="K45" s="35"/>
      <c r="L45" s="36"/>
      <c r="M45" s="36"/>
      <c r="N45" s="37"/>
      <c r="O45" s="35"/>
      <c r="P45" s="38"/>
    </row>
    <row r="46" spans="1:16" x14ac:dyDescent="0.25">
      <c r="A46" s="65"/>
      <c r="B46" s="66"/>
      <c r="C46" s="66"/>
      <c r="D46" s="66"/>
      <c r="E46" s="67"/>
      <c r="F46" s="68"/>
      <c r="G46" s="69"/>
      <c r="H46" s="67"/>
      <c r="I46" s="68"/>
      <c r="J46" s="69"/>
      <c r="K46" s="68"/>
      <c r="L46" s="69"/>
      <c r="M46" s="68"/>
      <c r="N46" s="68"/>
      <c r="O46" s="68"/>
      <c r="P46" s="70"/>
    </row>
  </sheetData>
  <sheetProtection password="CF5E" sheet="1" objects="1" scenarios="1"/>
  <mergeCells count="71">
    <mergeCell ref="M41:N41"/>
    <mergeCell ref="K42:L42"/>
    <mergeCell ref="M42:N42"/>
    <mergeCell ref="M38:N38"/>
    <mergeCell ref="A36:N37"/>
    <mergeCell ref="K39:L39"/>
    <mergeCell ref="M39:N39"/>
    <mergeCell ref="K40:L40"/>
    <mergeCell ref="M40:N40"/>
    <mergeCell ref="A42:B42"/>
    <mergeCell ref="C42:D42"/>
    <mergeCell ref="E42:F42"/>
    <mergeCell ref="G42:H42"/>
    <mergeCell ref="I42:J42"/>
    <mergeCell ref="K38:L38"/>
    <mergeCell ref="K41:L41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27:C27"/>
    <mergeCell ref="E27:L27"/>
    <mergeCell ref="A30:B30"/>
    <mergeCell ref="A31:B31"/>
    <mergeCell ref="A32:B32"/>
    <mergeCell ref="A24:C24"/>
    <mergeCell ref="E24:L24"/>
    <mergeCell ref="A25:C25"/>
    <mergeCell ref="E25:L25"/>
    <mergeCell ref="A26:C26"/>
    <mergeCell ref="E26:L26"/>
    <mergeCell ref="A23:C23"/>
    <mergeCell ref="E23:L23"/>
    <mergeCell ref="A10:B10"/>
    <mergeCell ref="A11:B11"/>
    <mergeCell ref="A12:B12"/>
    <mergeCell ref="A13:B13"/>
    <mergeCell ref="A15:B15"/>
    <mergeCell ref="A16:B16"/>
    <mergeCell ref="A14:B14"/>
    <mergeCell ref="A20:C21"/>
    <mergeCell ref="D20:D21"/>
    <mergeCell ref="E20:L21"/>
    <mergeCell ref="A22:C22"/>
    <mergeCell ref="E22:L22"/>
    <mergeCell ref="K1:P1"/>
    <mergeCell ref="A2:P2"/>
    <mergeCell ref="A3:B3"/>
    <mergeCell ref="A4:B4"/>
    <mergeCell ref="P4:P11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workbookViewId="0">
      <selection activeCell="K17" sqref="K17"/>
    </sheetView>
  </sheetViews>
  <sheetFormatPr defaultRowHeight="15" x14ac:dyDescent="0.25"/>
  <cols>
    <col min="1" max="1" width="69.7109375" style="50" customWidth="1"/>
    <col min="2" max="2" width="11" style="59" bestFit="1" customWidth="1"/>
    <col min="3" max="3" width="10" style="60" bestFit="1" customWidth="1"/>
    <col min="4" max="4" width="10.42578125" style="60" customWidth="1"/>
    <col min="5" max="5" width="10.42578125" style="60" bestFit="1" customWidth="1"/>
    <col min="6" max="6" width="11" style="59" bestFit="1" customWidth="1"/>
    <col min="7" max="7" width="10" style="60" bestFit="1" customWidth="1"/>
    <col min="8" max="8" width="10.42578125" style="60" customWidth="1"/>
    <col min="9" max="9" width="10.42578125" style="60" bestFit="1" customWidth="1"/>
    <col min="10" max="10" width="11" style="59" bestFit="1" customWidth="1"/>
    <col min="11" max="11" width="10" style="60" bestFit="1" customWidth="1"/>
    <col min="12" max="12" width="10.42578125" style="60" customWidth="1"/>
    <col min="13" max="13" width="10.42578125" style="60" bestFit="1" customWidth="1"/>
    <col min="14" max="14" width="10.28515625" style="62" customWidth="1"/>
    <col min="15" max="16384" width="9.140625" style="50"/>
  </cols>
  <sheetData>
    <row r="1" spans="1:18" ht="30" customHeight="1" x14ac:dyDescent="0.25">
      <c r="A1" s="46"/>
      <c r="B1" s="47"/>
      <c r="C1" s="48"/>
      <c r="D1" s="48"/>
      <c r="E1" s="48"/>
      <c r="F1" s="47"/>
      <c r="G1" s="48"/>
      <c r="H1" s="48"/>
      <c r="I1" s="49"/>
      <c r="J1" s="47"/>
      <c r="K1" s="72" t="s">
        <v>47</v>
      </c>
      <c r="L1" s="72"/>
      <c r="M1" s="72"/>
      <c r="N1" s="72"/>
      <c r="O1" s="73"/>
    </row>
    <row r="2" spans="1:18" ht="28.5" customHeight="1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ht="74.25" customHeight="1" x14ac:dyDescent="0.25">
      <c r="A3" s="63" t="s">
        <v>47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2" t="s">
        <v>48</v>
      </c>
      <c r="O3" s="45" t="s">
        <v>36</v>
      </c>
    </row>
    <row r="4" spans="1:18" ht="33" customHeight="1" x14ac:dyDescent="0.25">
      <c r="A4" s="63" t="s">
        <v>55</v>
      </c>
      <c r="B4" s="28">
        <v>22</v>
      </c>
      <c r="C4" s="28">
        <v>21</v>
      </c>
      <c r="D4" s="28">
        <v>17</v>
      </c>
      <c r="E4" s="28">
        <v>14</v>
      </c>
      <c r="F4" s="28">
        <v>24</v>
      </c>
      <c r="G4" s="28">
        <v>26</v>
      </c>
      <c r="H4" s="28">
        <v>24</v>
      </c>
      <c r="I4" s="28">
        <v>21</v>
      </c>
      <c r="J4" s="28">
        <v>19</v>
      </c>
      <c r="K4" s="28">
        <v>26</v>
      </c>
      <c r="L4" s="28">
        <v>14</v>
      </c>
      <c r="M4" s="28">
        <v>27</v>
      </c>
      <c r="N4" s="40">
        <f t="shared" ref="N4:N9" si="0">SUM(B4:M4)</f>
        <v>255</v>
      </c>
      <c r="O4" s="96"/>
      <c r="R4" s="51"/>
    </row>
    <row r="5" spans="1:18" ht="33" customHeight="1" x14ac:dyDescent="0.25">
      <c r="A5" s="63" t="s">
        <v>49</v>
      </c>
      <c r="B5" s="13">
        <v>23</v>
      </c>
      <c r="C5" s="13">
        <v>20</v>
      </c>
      <c r="D5" s="13">
        <v>15</v>
      </c>
      <c r="E5" s="13">
        <v>15</v>
      </c>
      <c r="F5" s="13">
        <v>19</v>
      </c>
      <c r="G5" s="13">
        <v>26</v>
      </c>
      <c r="H5" s="13">
        <v>23</v>
      </c>
      <c r="I5" s="13">
        <v>19</v>
      </c>
      <c r="J5" s="13">
        <v>21</v>
      </c>
      <c r="K5" s="13">
        <v>21</v>
      </c>
      <c r="L5" s="13">
        <v>15</v>
      </c>
      <c r="M5" s="13">
        <v>24</v>
      </c>
      <c r="N5" s="40">
        <f t="shared" si="0"/>
        <v>241</v>
      </c>
      <c r="O5" s="97"/>
    </row>
    <row r="6" spans="1:18" ht="33" customHeight="1" x14ac:dyDescent="0.25">
      <c r="A6" s="63" t="s">
        <v>50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40">
        <f t="shared" si="0"/>
        <v>0</v>
      </c>
      <c r="O6" s="97"/>
    </row>
    <row r="7" spans="1:18" ht="33" customHeight="1" x14ac:dyDescent="0.25">
      <c r="A7" s="63" t="s">
        <v>51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40">
        <f t="shared" si="0"/>
        <v>0</v>
      </c>
      <c r="O7" s="97"/>
    </row>
    <row r="8" spans="1:18" ht="33" customHeight="1" x14ac:dyDescent="0.25">
      <c r="A8" s="63" t="s">
        <v>52</v>
      </c>
      <c r="B8" s="5">
        <v>23</v>
      </c>
      <c r="C8" s="5">
        <v>20</v>
      </c>
      <c r="D8" s="5">
        <v>15</v>
      </c>
      <c r="E8" s="5">
        <v>15</v>
      </c>
      <c r="F8" s="13">
        <v>19</v>
      </c>
      <c r="G8" s="13">
        <v>26</v>
      </c>
      <c r="H8" s="13">
        <v>23</v>
      </c>
      <c r="I8" s="5">
        <v>19</v>
      </c>
      <c r="J8" s="5">
        <v>21</v>
      </c>
      <c r="K8" s="5">
        <v>21</v>
      </c>
      <c r="L8" s="5">
        <v>15</v>
      </c>
      <c r="M8" s="5">
        <v>24</v>
      </c>
      <c r="N8" s="40">
        <f t="shared" si="0"/>
        <v>241</v>
      </c>
      <c r="O8" s="98"/>
    </row>
    <row r="9" spans="1:18" ht="33" customHeight="1" x14ac:dyDescent="0.25">
      <c r="A9" s="63" t="s">
        <v>53</v>
      </c>
      <c r="B9" s="28">
        <v>23</v>
      </c>
      <c r="C9" s="28">
        <v>20</v>
      </c>
      <c r="D9" s="28">
        <v>15</v>
      </c>
      <c r="E9" s="28">
        <v>15</v>
      </c>
      <c r="F9" s="13">
        <v>19</v>
      </c>
      <c r="G9" s="13">
        <v>26</v>
      </c>
      <c r="H9" s="13">
        <v>23</v>
      </c>
      <c r="I9" s="28">
        <v>19</v>
      </c>
      <c r="J9" s="28">
        <v>21</v>
      </c>
      <c r="K9" s="28">
        <v>21</v>
      </c>
      <c r="L9" s="28">
        <v>15</v>
      </c>
      <c r="M9" s="28">
        <v>24</v>
      </c>
      <c r="N9" s="40">
        <f t="shared" si="0"/>
        <v>241</v>
      </c>
      <c r="O9" s="44">
        <f>N9*15</f>
        <v>3615</v>
      </c>
    </row>
    <row r="10" spans="1:18" x14ac:dyDescent="0.25">
      <c r="A10" s="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53"/>
    </row>
    <row r="11" spans="1:18" x14ac:dyDescent="0.25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52"/>
      <c r="O11" s="53"/>
    </row>
    <row r="12" spans="1:18" x14ac:dyDescent="0.25">
      <c r="A12" s="16"/>
      <c r="B12" s="54"/>
      <c r="C12" s="19"/>
      <c r="D12" s="19"/>
      <c r="E12" s="19"/>
      <c r="F12" s="17"/>
      <c r="G12" s="18"/>
      <c r="H12" s="19"/>
      <c r="I12" s="55"/>
      <c r="J12" s="17"/>
      <c r="K12" s="18"/>
      <c r="L12" s="36"/>
      <c r="M12" s="36"/>
      <c r="N12" s="35"/>
      <c r="O12" s="12"/>
    </row>
    <row r="13" spans="1:18" x14ac:dyDescent="0.25">
      <c r="A13" s="16"/>
      <c r="B13" s="19"/>
      <c r="C13" s="19"/>
      <c r="D13" s="19"/>
      <c r="E13" s="19"/>
      <c r="F13" s="17"/>
      <c r="G13" s="18"/>
      <c r="H13" s="19"/>
      <c r="I13" s="17"/>
      <c r="J13" s="18"/>
      <c r="K13" s="18"/>
      <c r="L13" s="36"/>
      <c r="M13" s="36"/>
      <c r="N13" s="35"/>
      <c r="O13" s="12"/>
    </row>
    <row r="14" spans="1:18" x14ac:dyDescent="0.25">
      <c r="A14" s="16"/>
      <c r="B14" s="54"/>
      <c r="C14" s="19"/>
      <c r="D14" s="19"/>
      <c r="E14" s="19"/>
      <c r="F14" s="17"/>
      <c r="G14" s="18"/>
      <c r="H14" s="19"/>
      <c r="I14" s="55"/>
      <c r="J14" s="17"/>
      <c r="K14" s="18"/>
      <c r="L14" s="36"/>
      <c r="M14" s="36"/>
      <c r="N14" s="35"/>
      <c r="O14" s="12"/>
    </row>
    <row r="15" spans="1:18" x14ac:dyDescent="0.25">
      <c r="A15" s="21"/>
      <c r="B15" s="56"/>
      <c r="C15" s="23"/>
      <c r="D15" s="23"/>
      <c r="E15" s="23"/>
      <c r="F15" s="22"/>
      <c r="G15" s="23"/>
      <c r="H15" s="23"/>
      <c r="I15" s="23"/>
      <c r="J15" s="22"/>
      <c r="K15" s="23"/>
      <c r="L15" s="57"/>
      <c r="M15" s="57"/>
      <c r="N15" s="58"/>
      <c r="O15" s="26"/>
    </row>
    <row r="16" spans="1:18" x14ac:dyDescent="0.25">
      <c r="D16" s="51"/>
      <c r="E16" s="51"/>
      <c r="F16" s="61"/>
      <c r="G16" s="51"/>
      <c r="H16" s="51"/>
      <c r="I16" s="51"/>
      <c r="J16" s="61"/>
      <c r="K16" s="51"/>
      <c r="L16" s="51"/>
      <c r="M16" s="51"/>
      <c r="N16" s="61"/>
    </row>
    <row r="17" spans="2:20" x14ac:dyDescent="0.2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2:20" x14ac:dyDescent="0.2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T18" s="61"/>
    </row>
    <row r="19" spans="2:20" x14ac:dyDescent="0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2:20" x14ac:dyDescent="0.25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2:20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2:20" x14ac:dyDescent="0.2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2:20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2:20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2:20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2:20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2:20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2:20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2:20" x14ac:dyDescent="0.2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2:20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2:20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2:20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2:14" x14ac:dyDescent="0.2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2:14" x14ac:dyDescent="0.2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2:14" ht="54.75" customHeight="1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2:14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2:14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2:14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2:14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14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2:14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2:14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2:14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2:14" x14ac:dyDescent="0.2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2:14" x14ac:dyDescent="0.2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2:14" x14ac:dyDescent="0.2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2:14" x14ac:dyDescent="0.25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2:14" x14ac:dyDescent="0.25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2:14" x14ac:dyDescent="0.2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2:14" x14ac:dyDescent="0.2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2:14" x14ac:dyDescent="0.2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2:14" x14ac:dyDescent="0.2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2:14" x14ac:dyDescent="0.2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2:14" x14ac:dyDescent="0.2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2:14" x14ac:dyDescent="0.2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2:14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2:14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2:14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2:14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2:14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2:14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2:14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2:14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2:14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2:14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2:14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2:14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2:14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2:14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2:14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2:14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2:14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2:14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2:14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2:14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2:14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2:14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2:14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2:14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2:14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2:14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2:14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2:14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2:14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2:14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2:14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2:14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2:14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  <row r="89" spans="2:14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2:14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</row>
    <row r="91" spans="2:14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</row>
    <row r="92" spans="2:14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</row>
    <row r="93" spans="2:14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</row>
    <row r="94" spans="2:14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</row>
    <row r="95" spans="2:14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</row>
    <row r="96" spans="2:14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</row>
    <row r="97" spans="2:14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2:14" x14ac:dyDescent="0.2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</row>
    <row r="99" spans="2:14" x14ac:dyDescent="0.2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2:14" x14ac:dyDescent="0.2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</row>
    <row r="101" spans="2:14" x14ac:dyDescent="0.25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</row>
    <row r="102" spans="2:14" x14ac:dyDescent="0.2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</row>
    <row r="103" spans="2:14" x14ac:dyDescent="0.2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</row>
    <row r="104" spans="2:14" x14ac:dyDescent="0.2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</row>
    <row r="105" spans="2:14" x14ac:dyDescent="0.2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</row>
    <row r="106" spans="2:14" x14ac:dyDescent="0.2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</sheetData>
  <sheetProtection password="CF5E" sheet="1" objects="1" scenarios="1"/>
  <mergeCells count="3">
    <mergeCell ref="K1:O1"/>
    <mergeCell ref="A2:O2"/>
    <mergeCell ref="O4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ЗКЦ в МБАЛ</vt:lpstr>
      <vt:lpstr>ЗКЦ в УМБАЛ</vt:lpstr>
      <vt:lpstr>Неонатален слухов скрининг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Dell</cp:lastModifiedBy>
  <dcterms:created xsi:type="dcterms:W3CDTF">2024-06-21T11:40:00Z</dcterms:created>
  <dcterms:modified xsi:type="dcterms:W3CDTF">2025-01-06T13:45:35Z</dcterms:modified>
</cp:coreProperties>
</file>